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YGBFAFS0001\Brukere$\stmyrvang\Dokumenter\Seniorforbundet\"/>
    </mc:Choice>
  </mc:AlternateContent>
  <bookViews>
    <workbookView xWindow="0" yWindow="0" windowWidth="51600" windowHeight="17700"/>
  </bookViews>
  <sheets>
    <sheet name="Årsrapport regnskap 2021" sheetId="1" r:id="rId1"/>
  </sheets>
  <calcPr calcId="162913"/>
</workbook>
</file>

<file path=xl/calcChain.xml><?xml version="1.0" encoding="utf-8"?>
<calcChain xmlns="http://schemas.openxmlformats.org/spreadsheetml/2006/main">
  <c r="H38" i="1" l="1"/>
  <c r="G38" i="1"/>
  <c r="F38" i="1"/>
  <c r="H26" i="1"/>
  <c r="G26" i="1"/>
  <c r="F26" i="1"/>
  <c r="H17" i="1"/>
  <c r="G17" i="1"/>
  <c r="F17" i="1"/>
  <c r="H8" i="1"/>
  <c r="G8" i="1"/>
  <c r="F8" i="1"/>
</calcChain>
</file>

<file path=xl/sharedStrings.xml><?xml version="1.0" encoding="utf-8"?>
<sst xmlns="http://schemas.openxmlformats.org/spreadsheetml/2006/main" count="50" uniqueCount="33">
  <si>
    <t>Eiendeler</t>
  </si>
  <si>
    <t>Konto</t>
  </si>
  <si>
    <t>Inngående Balanse</t>
  </si>
  <si>
    <t>Bevegelse</t>
  </si>
  <si>
    <t>Utgående balanse</t>
  </si>
  <si>
    <t>1510 Kundefordringer</t>
  </si>
  <si>
    <t>1920 Sparebank 1</t>
  </si>
  <si>
    <t>Gjeld</t>
  </si>
  <si>
    <t>Egenkapital</t>
  </si>
  <si>
    <t>2050 Annen egenkapital</t>
  </si>
  <si>
    <t>Overskudd</t>
  </si>
  <si>
    <t>Inntekter</t>
  </si>
  <si>
    <t>Budsjett i år</t>
  </si>
  <si>
    <t>Budsjett neste år</t>
  </si>
  <si>
    <t>3200 Kontingent medlemmer</t>
  </si>
  <si>
    <t>3230 Egenandel aktiviteter</t>
  </si>
  <si>
    <t>3700 Lotteri</t>
  </si>
  <si>
    <t>3750 Arrangement inntekt</t>
  </si>
  <si>
    <t>3960 Andre inntekter</t>
  </si>
  <si>
    <t>Kostnader</t>
  </si>
  <si>
    <t>6100 Medlemsmøte</t>
  </si>
  <si>
    <t>6120 Arrangement kostnad</t>
  </si>
  <si>
    <t>6750 Kontingent FSF</t>
  </si>
  <si>
    <t>6810 IT kostnader</t>
  </si>
  <si>
    <t>7400 Gaver</t>
  </si>
  <si>
    <t>7430 Gevinster</t>
  </si>
  <si>
    <t>7610 Styre og årsmøtekostnader</t>
  </si>
  <si>
    <t>7790 Andre kostnader</t>
  </si>
  <si>
    <t>Resultat</t>
  </si>
  <si>
    <t>Faktisk</t>
  </si>
  <si>
    <t>Sum</t>
  </si>
  <si>
    <t>FSF avdeling Halden og Sarpsborg</t>
  </si>
  <si>
    <t>ÅRSRAPPORT REGNSKAP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</si>
</sst>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name val="Calibri"/>
    </font>
    <font>
      <b/>
      <sz val="20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NumberFormat="1" applyFont="1" applyProtection="1"/>
    <xf numFmtId="0" fontId="2" fillId="2" borderId="0" xfId="0" applyFont="1" applyFill="1"/>
    <xf numFmtId="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NumberFormat="1" applyFont="1" applyProtection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2"/>
  <sheetViews>
    <sheetView tabSelected="1" workbookViewId="0">
      <selection activeCell="P11" sqref="P11"/>
    </sheetView>
  </sheetViews>
  <sheetFormatPr baseColWidth="10" defaultColWidth="9.140625" defaultRowHeight="15"/>
  <cols>
    <col min="1" max="1" width="11.42578125" customWidth="1"/>
    <col min="2" max="2" width="17.5703125" hidden="1" customWidth="1"/>
    <col min="3" max="4" width="9.140625" hidden="1" customWidth="1"/>
    <col min="5" max="5" width="21" customWidth="1"/>
    <col min="6" max="6" width="19" customWidth="1"/>
    <col min="7" max="7" width="21.28515625" customWidth="1"/>
    <col min="8" max="8" width="22.140625" customWidth="1"/>
  </cols>
  <sheetData>
    <row r="2" spans="5:8" ht="27.75" customHeight="1">
      <c r="E2" s="5" t="s">
        <v>31</v>
      </c>
      <c r="F2" s="5"/>
      <c r="G2" s="5"/>
      <c r="H2" s="5"/>
    </row>
    <row r="3" spans="5:8" ht="26.25">
      <c r="E3" s="3" t="s">
        <v>32</v>
      </c>
      <c r="F3" s="3"/>
      <c r="G3" s="3"/>
      <c r="H3" s="3"/>
    </row>
    <row r="4" spans="5:8" ht="26.25">
      <c r="E4" s="3" t="s">
        <v>0</v>
      </c>
      <c r="F4" s="4"/>
      <c r="G4" s="4"/>
      <c r="H4" s="4"/>
    </row>
    <row r="5" spans="5:8">
      <c r="E5" s="1" t="s">
        <v>1</v>
      </c>
      <c r="F5" s="1" t="s">
        <v>2</v>
      </c>
      <c r="G5" s="1" t="s">
        <v>3</v>
      </c>
      <c r="H5" s="1" t="s">
        <v>4</v>
      </c>
    </row>
    <row r="6" spans="5:8">
      <c r="E6" t="s">
        <v>5</v>
      </c>
      <c r="F6" s="2">
        <v>0</v>
      </c>
      <c r="G6" s="2">
        <v>0</v>
      </c>
      <c r="H6" s="2">
        <v>0</v>
      </c>
    </row>
    <row r="7" spans="5:8">
      <c r="E7" t="s">
        <v>6</v>
      </c>
      <c r="F7" s="2">
        <v>110167.25</v>
      </c>
      <c r="G7" s="2">
        <v>43102.23</v>
      </c>
      <c r="H7" s="2">
        <v>153269.48000000001</v>
      </c>
    </row>
    <row r="8" spans="5:8">
      <c r="F8" s="2">
        <f>SUM(F6:F7)</f>
        <v>110167.25</v>
      </c>
      <c r="G8" s="2">
        <f>SUM(G6:G7)</f>
        <v>43102.23</v>
      </c>
      <c r="H8" s="2">
        <f>SUM(H6:H7)</f>
        <v>153269.48000000001</v>
      </c>
    </row>
    <row r="10" spans="5:8" ht="26.25">
      <c r="E10" s="3" t="s">
        <v>7</v>
      </c>
      <c r="F10" s="4"/>
      <c r="G10" s="4"/>
      <c r="H10" s="4"/>
    </row>
    <row r="11" spans="5:8">
      <c r="E11" s="1" t="s">
        <v>1</v>
      </c>
      <c r="F11" s="1" t="s">
        <v>2</v>
      </c>
      <c r="G11" s="1" t="s">
        <v>3</v>
      </c>
      <c r="H11" s="1" t="s">
        <v>4</v>
      </c>
    </row>
    <row r="12" spans="5:8">
      <c r="F12" s="2"/>
      <c r="G12" s="2"/>
      <c r="H12" s="2"/>
    </row>
    <row r="13" spans="5:8" ht="26.25">
      <c r="E13" s="3" t="s">
        <v>8</v>
      </c>
      <c r="F13" s="4"/>
      <c r="G13" s="4"/>
      <c r="H13" s="4"/>
    </row>
    <row r="14" spans="5:8">
      <c r="E14" s="1" t="s">
        <v>1</v>
      </c>
      <c r="F14" s="1" t="s">
        <v>2</v>
      </c>
      <c r="G14" s="1" t="s">
        <v>3</v>
      </c>
      <c r="H14" s="1" t="s">
        <v>4</v>
      </c>
    </row>
    <row r="15" spans="5:8">
      <c r="E15" t="s">
        <v>9</v>
      </c>
      <c r="F15" s="2">
        <v>110167.25</v>
      </c>
      <c r="G15" s="2">
        <v>0</v>
      </c>
      <c r="H15" s="2">
        <v>110167.25</v>
      </c>
    </row>
    <row r="16" spans="5:8">
      <c r="E16" t="s">
        <v>10</v>
      </c>
      <c r="F16" s="2">
        <v>0</v>
      </c>
      <c r="G16" s="2">
        <v>43102.23</v>
      </c>
      <c r="H16" s="2">
        <v>43102.23</v>
      </c>
    </row>
    <row r="17" spans="5:8">
      <c r="F17" s="2">
        <f>SUM(F15:F16)</f>
        <v>110167.25</v>
      </c>
      <c r="G17" s="2">
        <f>SUM(G15:G16)</f>
        <v>43102.23</v>
      </c>
      <c r="H17" s="2">
        <f>SUM(H15:H16)</f>
        <v>153269.48000000001</v>
      </c>
    </row>
    <row r="19" spans="5:8" ht="26.25">
      <c r="E19" s="3" t="s">
        <v>11</v>
      </c>
      <c r="F19" s="4"/>
      <c r="G19" s="4"/>
      <c r="H19" s="4"/>
    </row>
    <row r="20" spans="5:8">
      <c r="E20" s="1" t="s">
        <v>1</v>
      </c>
      <c r="F20" s="1" t="s">
        <v>3</v>
      </c>
      <c r="G20" s="1" t="s">
        <v>12</v>
      </c>
      <c r="H20" s="1" t="s">
        <v>13</v>
      </c>
    </row>
    <row r="21" spans="5:8">
      <c r="E21" t="s">
        <v>14</v>
      </c>
      <c r="F21" s="2">
        <v>21700</v>
      </c>
      <c r="G21" s="2">
        <v>20000</v>
      </c>
      <c r="H21" s="2">
        <v>20000</v>
      </c>
    </row>
    <row r="22" spans="5:8">
      <c r="E22" t="s">
        <v>15</v>
      </c>
      <c r="F22" s="2">
        <v>8700</v>
      </c>
      <c r="G22" s="2">
        <v>6000</v>
      </c>
      <c r="H22" s="2">
        <v>10000</v>
      </c>
    </row>
    <row r="23" spans="5:8">
      <c r="E23" t="s">
        <v>16</v>
      </c>
      <c r="F23" s="2">
        <v>0</v>
      </c>
      <c r="G23" s="2">
        <v>6000</v>
      </c>
      <c r="H23" s="2">
        <v>6000</v>
      </c>
    </row>
    <row r="24" spans="5:8">
      <c r="E24" t="s">
        <v>17</v>
      </c>
      <c r="F24" s="2">
        <v>2660</v>
      </c>
      <c r="G24" s="2"/>
      <c r="H24" s="2"/>
    </row>
    <row r="25" spans="5:8">
      <c r="E25" t="s">
        <v>18</v>
      </c>
      <c r="F25" s="2">
        <v>52584.98</v>
      </c>
      <c r="G25" s="2">
        <v>20000</v>
      </c>
      <c r="H25" s="2">
        <v>20000</v>
      </c>
    </row>
    <row r="26" spans="5:8">
      <c r="F26" s="2">
        <f>SUM(F21:F25)</f>
        <v>85644.98000000001</v>
      </c>
      <c r="G26" s="2">
        <f>SUM(G21:G25)</f>
        <v>52000</v>
      </c>
      <c r="H26" s="2">
        <f>SUM(H21:H25)</f>
        <v>56000</v>
      </c>
    </row>
    <row r="28" spans="5:8" ht="26.25">
      <c r="E28" s="3" t="s">
        <v>19</v>
      </c>
      <c r="F28" s="4"/>
      <c r="G28" s="4"/>
      <c r="H28" s="4"/>
    </row>
    <row r="29" spans="5:8">
      <c r="E29" s="1" t="s">
        <v>1</v>
      </c>
      <c r="F29" s="1" t="s">
        <v>3</v>
      </c>
      <c r="G29" s="1" t="s">
        <v>12</v>
      </c>
      <c r="H29" s="1" t="s">
        <v>13</v>
      </c>
    </row>
    <row r="30" spans="5:8">
      <c r="E30" t="s">
        <v>20</v>
      </c>
      <c r="F30" s="2">
        <v>-3033.5</v>
      </c>
      <c r="G30" s="2">
        <v>2000</v>
      </c>
      <c r="H30" s="2">
        <v>5000</v>
      </c>
    </row>
    <row r="31" spans="5:8">
      <c r="E31" t="s">
        <v>21</v>
      </c>
      <c r="F31" s="2">
        <v>0</v>
      </c>
      <c r="G31" s="2">
        <v>15000</v>
      </c>
      <c r="H31" s="2">
        <v>20000</v>
      </c>
    </row>
    <row r="32" spans="5:8">
      <c r="E32" t="s">
        <v>22</v>
      </c>
      <c r="F32" s="2">
        <v>-20000</v>
      </c>
      <c r="G32" s="2">
        <v>20000</v>
      </c>
      <c r="H32" s="2">
        <v>20000</v>
      </c>
    </row>
    <row r="33" spans="1:8">
      <c r="E33" t="s">
        <v>23</v>
      </c>
      <c r="F33" s="2">
        <v>-1506</v>
      </c>
      <c r="G33" s="2">
        <v>500</v>
      </c>
      <c r="H33" s="2">
        <v>1000</v>
      </c>
    </row>
    <row r="34" spans="1:8">
      <c r="E34" t="s">
        <v>24</v>
      </c>
      <c r="F34" s="2">
        <v>0</v>
      </c>
      <c r="G34" s="2">
        <v>5000</v>
      </c>
      <c r="H34" s="2">
        <v>3000</v>
      </c>
    </row>
    <row r="35" spans="1:8">
      <c r="E35" t="s">
        <v>25</v>
      </c>
      <c r="F35" s="2">
        <v>0</v>
      </c>
      <c r="G35" s="2">
        <v>2000</v>
      </c>
      <c r="H35" s="2">
        <v>3000</v>
      </c>
    </row>
    <row r="36" spans="1:8">
      <c r="E36" t="s">
        <v>26</v>
      </c>
      <c r="F36" s="2">
        <v>-118</v>
      </c>
      <c r="G36" s="2">
        <v>2000</v>
      </c>
      <c r="H36" s="2">
        <v>2000</v>
      </c>
    </row>
    <row r="37" spans="1:8">
      <c r="E37" t="s">
        <v>27</v>
      </c>
      <c r="F37" s="2">
        <v>-17885.25</v>
      </c>
      <c r="G37" s="2">
        <v>2000</v>
      </c>
      <c r="H37" s="2">
        <v>5000</v>
      </c>
    </row>
    <row r="38" spans="1:8">
      <c r="F38" s="2">
        <f>SUM(F30:F37)</f>
        <v>-42542.75</v>
      </c>
      <c r="G38" s="2">
        <f>SUM(G30:G37)</f>
        <v>48500</v>
      </c>
      <c r="H38" s="2">
        <f>SUM(H30:H37)</f>
        <v>59000</v>
      </c>
    </row>
    <row r="40" spans="1:8" ht="26.25">
      <c r="E40" s="3" t="s">
        <v>28</v>
      </c>
      <c r="F40" s="4"/>
      <c r="G40" s="4"/>
      <c r="H40" s="4"/>
    </row>
    <row r="41" spans="1:8">
      <c r="A41" s="2"/>
      <c r="B41" s="2"/>
      <c r="E41" s="1" t="s">
        <v>1</v>
      </c>
      <c r="F41" s="1" t="s">
        <v>29</v>
      </c>
      <c r="G41" s="1" t="s">
        <v>12</v>
      </c>
      <c r="H41" s="1" t="s">
        <v>13</v>
      </c>
    </row>
    <row r="42" spans="1:8">
      <c r="E42" t="s">
        <v>30</v>
      </c>
      <c r="F42" s="2">
        <v>43102.23</v>
      </c>
      <c r="G42" s="2">
        <v>3500</v>
      </c>
      <c r="H42" s="2">
        <v>-3000</v>
      </c>
    </row>
  </sheetData>
  <mergeCells count="8">
    <mergeCell ref="E40:H40"/>
    <mergeCell ref="E2:H2"/>
    <mergeCell ref="E3:H3"/>
    <mergeCell ref="E4:H4"/>
    <mergeCell ref="E10:H10"/>
    <mergeCell ref="E13:H13"/>
    <mergeCell ref="E19:H19"/>
    <mergeCell ref="E28:H28"/>
  </mergeCells>
  <pageMargins left="0.7" right="0.7" top="0.75" bottom="0.75" header="0.3" footer="0.3"/>
  <pageSetup paperSize="9" scale="9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Årsrapport regnskap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Myrvang, Stig Roar</dc:creator>
  <cp:lastModifiedBy>Myrvang, Stig Roar</cp:lastModifiedBy>
  <cp:lastPrinted>2022-01-26T11:12:24Z</cp:lastPrinted>
  <dcterms:created xsi:type="dcterms:W3CDTF">2022-01-26T11:11:36Z</dcterms:created>
  <dcterms:modified xsi:type="dcterms:W3CDTF">2022-01-26T11:13:55Z</dcterms:modified>
</cp:coreProperties>
</file>