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Privat\FSFHLD\Årsmøte 2023\"/>
    </mc:Choice>
  </mc:AlternateContent>
  <xr:revisionPtr revIDLastSave="0" documentId="13_ncr:1_{AE10FE96-F4B9-4BEB-8893-F7ADF71F0571}" xr6:coauthVersionLast="36" xr6:coauthVersionMax="36" xr10:uidLastSave="{00000000-0000-0000-0000-000000000000}"/>
  <bookViews>
    <workbookView xWindow="0" yWindow="0" windowWidth="19200" windowHeight="7670" xr2:uid="{00000000-000D-0000-FFFF-FFFF00000000}"/>
  </bookViews>
  <sheets>
    <sheet name="Årsrap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B38" i="1" s="1"/>
  <c r="C38" i="1"/>
  <c r="E25" i="1"/>
  <c r="D25" i="1"/>
  <c r="C25" i="1"/>
  <c r="B25" i="1"/>
  <c r="E13" i="1"/>
  <c r="D13" i="1"/>
  <c r="C13" i="1"/>
  <c r="B13" i="1"/>
</calcChain>
</file>

<file path=xl/sharedStrings.xml><?xml version="1.0" encoding="utf-8"?>
<sst xmlns="http://schemas.openxmlformats.org/spreadsheetml/2006/main" count="49" uniqueCount="33">
  <si>
    <t>Årsrapport 2022</t>
  </si>
  <si>
    <t>Resultat</t>
  </si>
  <si>
    <t>Inntekter</t>
  </si>
  <si>
    <t>Konto</t>
  </si>
  <si>
    <t>2022</t>
  </si>
  <si>
    <t>2021</t>
  </si>
  <si>
    <t>Budsjett 2022</t>
  </si>
  <si>
    <t>Budsjett 2023</t>
  </si>
  <si>
    <t>3200 Kontingent medlemmer</t>
  </si>
  <si>
    <t>3230 Egenandel aktiviteter</t>
  </si>
  <si>
    <t>3400 Momskompensasjon</t>
  </si>
  <si>
    <t>3700 Lotteri</t>
  </si>
  <si>
    <t>3750 Arrangement inntekt</t>
  </si>
  <si>
    <t>3960 Andre inntekter</t>
  </si>
  <si>
    <t>Sum inntekter</t>
  </si>
  <si>
    <t>Kostnader</t>
  </si>
  <si>
    <t>6100 Medlemsmøte</t>
  </si>
  <si>
    <t>6120 Arrangement kostnad</t>
  </si>
  <si>
    <t>6750 Kontingent FSF</t>
  </si>
  <si>
    <t>6810 IT kostnader</t>
  </si>
  <si>
    <t>7400 Gaver</t>
  </si>
  <si>
    <t>7430 Gevinster</t>
  </si>
  <si>
    <t>7610 Styre og årsmøtekostnader</t>
  </si>
  <si>
    <t>7790 Andre kostnader</t>
  </si>
  <si>
    <t>Sum kostnader</t>
  </si>
  <si>
    <t>Årsresultat</t>
  </si>
  <si>
    <t>Årets overskudd</t>
  </si>
  <si>
    <t>Balanse</t>
  </si>
  <si>
    <t>Eiendeler</t>
  </si>
  <si>
    <t>1920 Sparebank 1</t>
  </si>
  <si>
    <t>Sum eiendeler</t>
  </si>
  <si>
    <t>Egenkapital</t>
  </si>
  <si>
    <t>2050 Annen egenkapital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</si>
</sst>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b/>
      <sz val="36"/>
      <name val="Calibri"/>
    </font>
    <font>
      <b/>
      <sz val="24"/>
      <name val="Calibri"/>
    </font>
    <font>
      <b/>
      <sz val="2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0" xfId="0" applyFont="1" applyFill="1"/>
    <xf numFmtId="4" fontId="0" fillId="0" borderId="0" xfId="0" applyNumberFormat="1" applyAlignment="1">
      <alignment horizontal="right"/>
    </xf>
    <xf numFmtId="0" fontId="3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workbookViewId="0">
      <selection activeCell="E49" sqref="E49"/>
    </sheetView>
  </sheetViews>
  <sheetFormatPr baseColWidth="10" defaultColWidth="9.1796875" defaultRowHeight="14.5"/>
  <cols>
    <col min="1" max="1" width="50.81640625" customWidth="1"/>
    <col min="2" max="3" width="11.1796875" customWidth="1"/>
    <col min="4" max="5" width="13.81640625" customWidth="1"/>
  </cols>
  <sheetData>
    <row r="1" spans="1:5" ht="46">
      <c r="A1" s="1" t="s">
        <v>0</v>
      </c>
    </row>
    <row r="3" spans="1:5" ht="31">
      <c r="A3" s="2" t="s">
        <v>1</v>
      </c>
    </row>
    <row r="5" spans="1:5" ht="26">
      <c r="A5" s="5" t="s">
        <v>2</v>
      </c>
      <c r="B5" s="6"/>
      <c r="C5" s="6"/>
      <c r="D5" s="6"/>
      <c r="E5" s="6"/>
    </row>
    <row r="6" spans="1: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</row>
    <row r="7" spans="1:5">
      <c r="A7" t="s">
        <v>8</v>
      </c>
      <c r="B7" s="4">
        <v>17125</v>
      </c>
      <c r="C7" s="4">
        <v>21700</v>
      </c>
      <c r="D7" s="4">
        <v>20000</v>
      </c>
      <c r="E7" s="4">
        <v>20000</v>
      </c>
    </row>
    <row r="8" spans="1:5">
      <c r="A8" t="s">
        <v>9</v>
      </c>
      <c r="B8" s="4">
        <v>21015</v>
      </c>
      <c r="C8" s="4">
        <v>8700</v>
      </c>
      <c r="D8" s="4">
        <v>10000</v>
      </c>
      <c r="E8" s="4">
        <v>20000</v>
      </c>
    </row>
    <row r="9" spans="1:5">
      <c r="A9" t="s">
        <v>10</v>
      </c>
      <c r="B9" s="4">
        <v>3746</v>
      </c>
      <c r="C9" s="4"/>
      <c r="D9" s="4"/>
      <c r="E9" s="4">
        <v>3000</v>
      </c>
    </row>
    <row r="10" spans="1:5">
      <c r="A10" t="s">
        <v>11</v>
      </c>
      <c r="B10" s="4">
        <v>14590</v>
      </c>
      <c r="C10" s="4"/>
      <c r="D10" s="4">
        <v>6000</v>
      </c>
      <c r="E10" s="4">
        <v>18000</v>
      </c>
    </row>
    <row r="11" spans="1:5">
      <c r="A11" t="s">
        <v>12</v>
      </c>
      <c r="B11" s="4"/>
      <c r="C11" s="4">
        <v>2660</v>
      </c>
      <c r="D11" s="4"/>
      <c r="E11" s="4"/>
    </row>
    <row r="12" spans="1:5">
      <c r="A12" t="s">
        <v>13</v>
      </c>
      <c r="B12" s="4">
        <v>39415.43</v>
      </c>
      <c r="C12" s="4">
        <v>52584.98</v>
      </c>
      <c r="D12" s="4">
        <v>20000</v>
      </c>
      <c r="E12" s="4">
        <v>20000</v>
      </c>
    </row>
    <row r="13" spans="1:5">
      <c r="A13" t="s">
        <v>14</v>
      </c>
      <c r="B13" s="4">
        <f>SUM(B7:B12)</f>
        <v>95891.43</v>
      </c>
      <c r="C13" s="4">
        <f>SUM(C7:C12)</f>
        <v>85644.98000000001</v>
      </c>
      <c r="D13" s="4">
        <f>SUM(D7:D12)</f>
        <v>56000</v>
      </c>
      <c r="E13" s="4">
        <f>SUM(E7:E12)</f>
        <v>81000</v>
      </c>
    </row>
    <row r="15" spans="1:5" ht="26">
      <c r="A15" s="5" t="s">
        <v>15</v>
      </c>
      <c r="B15" s="6"/>
      <c r="C15" s="6"/>
      <c r="D15" s="6"/>
      <c r="E15" s="6"/>
    </row>
    <row r="16" spans="1:5">
      <c r="A16" s="3" t="s">
        <v>3</v>
      </c>
      <c r="B16" s="3" t="s">
        <v>4</v>
      </c>
      <c r="C16" s="3" t="s">
        <v>5</v>
      </c>
      <c r="D16" s="3" t="s">
        <v>6</v>
      </c>
      <c r="E16" s="3" t="s">
        <v>7</v>
      </c>
    </row>
    <row r="17" spans="1:5">
      <c r="A17" t="s">
        <v>16</v>
      </c>
      <c r="B17" s="4">
        <v>7196.06</v>
      </c>
      <c r="C17" s="4">
        <v>3033.5</v>
      </c>
      <c r="D17" s="4">
        <v>5000</v>
      </c>
      <c r="E17" s="4">
        <v>7000</v>
      </c>
    </row>
    <row r="18" spans="1:5">
      <c r="A18" t="s">
        <v>17</v>
      </c>
      <c r="B18" s="4">
        <v>50764.52</v>
      </c>
      <c r="C18" s="4"/>
      <c r="D18" s="4">
        <v>20000</v>
      </c>
      <c r="E18" s="4">
        <v>25000</v>
      </c>
    </row>
    <row r="19" spans="1:5">
      <c r="A19" t="s">
        <v>18</v>
      </c>
      <c r="B19" s="4">
        <v>0</v>
      </c>
      <c r="C19" s="4">
        <v>20000</v>
      </c>
      <c r="D19" s="4">
        <v>20000</v>
      </c>
      <c r="E19" s="4">
        <v>20000</v>
      </c>
    </row>
    <row r="20" spans="1:5">
      <c r="A20" t="s">
        <v>19</v>
      </c>
      <c r="B20" s="4">
        <v>636.75</v>
      </c>
      <c r="C20" s="4">
        <v>1506</v>
      </c>
      <c r="D20" s="4">
        <v>1000</v>
      </c>
      <c r="E20" s="4">
        <v>1000</v>
      </c>
    </row>
    <row r="21" spans="1:5">
      <c r="A21" t="s">
        <v>20</v>
      </c>
      <c r="B21" s="4">
        <v>1358</v>
      </c>
      <c r="C21" s="4"/>
      <c r="D21" s="4">
        <v>3000</v>
      </c>
      <c r="E21" s="4">
        <v>2000</v>
      </c>
    </row>
    <row r="22" spans="1:5">
      <c r="A22" t="s">
        <v>21</v>
      </c>
      <c r="B22" s="4">
        <v>2439.6</v>
      </c>
      <c r="C22" s="4"/>
      <c r="D22" s="4">
        <v>3000</v>
      </c>
      <c r="E22" s="4">
        <v>3000</v>
      </c>
    </row>
    <row r="23" spans="1:5">
      <c r="A23" t="s">
        <v>22</v>
      </c>
      <c r="B23" s="4">
        <v>2629.4</v>
      </c>
      <c r="C23" s="4">
        <v>118</v>
      </c>
      <c r="D23" s="4">
        <v>2000</v>
      </c>
      <c r="E23" s="4">
        <v>3000</v>
      </c>
    </row>
    <row r="24" spans="1:5">
      <c r="A24" t="s">
        <v>23</v>
      </c>
      <c r="B24" s="4">
        <v>62802.63</v>
      </c>
      <c r="C24" s="4">
        <v>17885.25</v>
      </c>
      <c r="D24" s="4">
        <v>5000</v>
      </c>
      <c r="E24" s="4">
        <v>20000</v>
      </c>
    </row>
    <row r="25" spans="1:5">
      <c r="A25" t="s">
        <v>24</v>
      </c>
      <c r="B25" s="4">
        <f>SUM(B17:B24)</f>
        <v>127826.95999999999</v>
      </c>
      <c r="C25" s="4">
        <f>SUM(C17:C24)</f>
        <v>42542.75</v>
      </c>
      <c r="D25" s="4">
        <f>SUM(D17:D24)</f>
        <v>59000</v>
      </c>
      <c r="E25" s="4">
        <f>SUM(E17:E24)</f>
        <v>81000</v>
      </c>
    </row>
    <row r="27" spans="1:5" ht="26">
      <c r="A27" s="5" t="s">
        <v>25</v>
      </c>
      <c r="B27" s="6"/>
      <c r="C27" s="6"/>
      <c r="D27" s="6"/>
      <c r="E27" s="6"/>
    </row>
    <row r="28" spans="1:5">
      <c r="A28" s="3" t="s">
        <v>3</v>
      </c>
      <c r="B28" s="3" t="s">
        <v>4</v>
      </c>
      <c r="C28" s="3" t="s">
        <v>5</v>
      </c>
      <c r="D28" s="3" t="s">
        <v>6</v>
      </c>
      <c r="E28" s="3" t="s">
        <v>7</v>
      </c>
    </row>
    <row r="29" spans="1:5">
      <c r="A29" t="s">
        <v>26</v>
      </c>
      <c r="B29" s="4">
        <v>-31935.53</v>
      </c>
      <c r="C29" s="4">
        <v>43102.23</v>
      </c>
      <c r="D29" s="4">
        <v>-3000</v>
      </c>
      <c r="E29" s="4">
        <v>0</v>
      </c>
    </row>
    <row r="30" spans="1:5">
      <c r="B30" s="4"/>
      <c r="C30" s="4"/>
      <c r="D30" s="4"/>
      <c r="E30" s="4"/>
    </row>
    <row r="33" spans="1:3" ht="31">
      <c r="A33" s="2" t="s">
        <v>27</v>
      </c>
    </row>
    <row r="35" spans="1:3" ht="26">
      <c r="A35" s="5" t="s">
        <v>28</v>
      </c>
      <c r="B35" s="6"/>
      <c r="C35" s="6"/>
    </row>
    <row r="36" spans="1:3">
      <c r="A36" s="3" t="s">
        <v>3</v>
      </c>
      <c r="B36" s="3" t="s">
        <v>4</v>
      </c>
      <c r="C36" s="3" t="s">
        <v>5</v>
      </c>
    </row>
    <row r="37" spans="1:3">
      <c r="A37" t="s">
        <v>29</v>
      </c>
      <c r="B37" s="4">
        <f>B42</f>
        <v>121333.95</v>
      </c>
      <c r="C37" s="4">
        <v>153269.48000000001</v>
      </c>
    </row>
    <row r="38" spans="1:3">
      <c r="A38" t="s">
        <v>30</v>
      </c>
      <c r="B38" s="4">
        <f>SUM(B37:B37)</f>
        <v>121333.95</v>
      </c>
      <c r="C38" s="4">
        <f>SUM(C37:C37)</f>
        <v>153269.48000000001</v>
      </c>
    </row>
    <row r="40" spans="1:3" ht="26">
      <c r="A40" s="5" t="s">
        <v>31</v>
      </c>
      <c r="B40" s="6"/>
      <c r="C40" s="6"/>
    </row>
    <row r="41" spans="1:3">
      <c r="A41" s="3" t="s">
        <v>3</v>
      </c>
      <c r="B41" s="3" t="s">
        <v>4</v>
      </c>
      <c r="C41" s="3" t="s">
        <v>5</v>
      </c>
    </row>
    <row r="42" spans="1:3">
      <c r="A42" t="s">
        <v>32</v>
      </c>
      <c r="B42" s="4">
        <v>121333.95</v>
      </c>
      <c r="C42" s="4">
        <v>153269.48000000001</v>
      </c>
    </row>
    <row r="43" spans="1:3">
      <c r="B43" s="4"/>
      <c r="C43" s="4"/>
    </row>
  </sheetData>
  <mergeCells count="5">
    <mergeCell ref="A5:E5"/>
    <mergeCell ref="A15:E15"/>
    <mergeCell ref="A27:E27"/>
    <mergeCell ref="A35:C35"/>
    <mergeCell ref="A40:C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Årsrapport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Sindre</dc:creator>
  <cp:lastModifiedBy>Knut Nodbø</cp:lastModifiedBy>
  <dcterms:created xsi:type="dcterms:W3CDTF">2023-01-25T19:41:13Z</dcterms:created>
  <dcterms:modified xsi:type="dcterms:W3CDTF">2023-01-26T13:08:42Z</dcterms:modified>
</cp:coreProperties>
</file>